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<sst xmlns="http://schemas.openxmlformats.org/spreadsheetml/2006/main" count="52" uniqueCount="52">
  <si>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</si>
  <si>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CCP010</t>
  </si>
  <si>
    <t xml:space="preserve">m²</t>
  </si>
  <si>
    <t xml:space="preserve">Muro pantalla de hormigón armado, sin lodos.</t>
  </si>
  <si>
    <r>
      <rPr>
        <sz val="8.25"/>
        <color rgb="FF000000"/>
        <rFont val="Arial"/>
        <family val="2"/>
      </rPr>
      <t xml:space="preserve">Muro pantalla de hormigón armado, de 40 cm de espesor y hasta 16 m de profundidad, o hasta encontrar roca o capas duras de terreno, realizado por bataches de hasta 2,65 m de longitud, excavados en terreno cohesivo estable sin rechazo en el SPT, sin uso de lodos tixotrópicos; realizado con hormigón HA-25/F/12/XC2 H-Green, de bajo contenido en carbono "HEIDELBERG MATERIALS", fabricado en central, y vertido desde camión, con hormigonado continuo en seco a través de tubo Tremie, y acero UNE-EN 10080 B 500 S, con una cuantía aproximada de 30 kg/m².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</si>
  <si>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</si>
  <si>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</si>
  <si>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</si>
  <si>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</si>
  <si>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</si>
  <si>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</si>
  <si>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</si>
  <si>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mt07aco020j</t>
  </si>
  <si>
    <t xml:space="preserve">Ud</t>
  </si>
  <si>
    <t xml:space="preserve">Separador homologado para muros pantalla.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</si>
  <si>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</si>
  <si>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</si>
  <si>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</si>
  <si>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</si>
  <si>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</si>
  <si>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</si>
  <si>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mt10hhm010ctLc</t>
  </si>
  <si>
    <t xml:space="preserve">m³</t>
  </si>
  <si>
    <t xml:space="preserve">Hormigón HA-25/F/12/XC2 H-Green, de bajo contenido en carbono "HEIDELBERG MATERIALS", fabricado en central.</t>
  </si>
  <si>
    <t xml:space="preserve">Subtotal materiales:</t>
  </si>
  <si>
    <t xml:space="preserve">Equipo y maquinaria</t>
  </si>
  <si>
    <t xml:space="preserve">mq03pae060sg</t>
  </si>
  <si>
    <t xml:space="preserve">h</t>
  </si>
  <si>
    <t xml:space="preserve">Maquinaria para excavación de muro pantalla de 40 cm de espesor y hasta 16 m de profundidad, excavación sin uso de lodos tixotrópicos, en terreno cohesivo estable sin rechazo en el SPT, realizada por bataches de 2,65 m de longitud.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</si>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</sst>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.65" customWidth="1"/>
    <col min="5" max="5" width="67.66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</v>
      </c>
      <c r="H10" s="12">
        <f ca="1">ROUND(INDIRECT(ADDRESS(ROW()+(0), COLUMN()+(-2), 1))*INDIRECT(ADDRESS(ROW()+(0), COLUMN()+(-1), 1)), 2)</f>
        <v>0.2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30</v>
      </c>
      <c r="G11" s="12">
        <v>1.6</v>
      </c>
      <c r="H11" s="12">
        <f ca="1">ROUND(INDIRECT(ADDRESS(ROW()+(0), COLUMN()+(-2), 1))*INDIRECT(ADDRESS(ROW()+(0), COLUMN()+(-1), 1)), 2)</f>
        <v>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0.18</v>
      </c>
      <c r="G12" s="12">
        <v>1.5</v>
      </c>
      <c r="H12" s="12">
        <f ca="1">ROUND(INDIRECT(ADDRESS(ROW()+(0), COLUMN()+(-2), 1))*INDIRECT(ADDRESS(ROW()+(0), COLUMN()+(-1), 1)), 2)</f>
        <v>0.27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0.506</v>
      </c>
      <c r="G13" s="14">
        <v>142.61</v>
      </c>
      <c r="H13" s="14">
        <f ca="1">ROUND(INDIRECT(ADDRESS(ROW()+(0), COLUMN()+(-2), 1))*INDIRECT(ADDRESS(ROW()+(0), COLUMN()+(-1), 1)), 2)</f>
        <v>72.16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34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</v>
      </c>
      <c r="G16" s="12">
        <v>41.44</v>
      </c>
      <c r="H16" s="12">
        <f ca="1">ROUND(INDIRECT(ADDRESS(ROW()+(0), COLUMN()+(-2), 1))*INDIRECT(ADDRESS(ROW()+(0), COLUMN()+(-1), 1)), 2)</f>
        <v>12.43</v>
      </c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</v>
      </c>
      <c r="G17" s="14">
        <v>75.04</v>
      </c>
      <c r="H17" s="14">
        <f ca="1">ROUND(INDIRECT(ADDRESS(ROW()+(0), COLUMN()+(-2), 1))*INDIRECT(ADDRESS(ROW()+(0), COLUMN()+(-1), 1)), 2)</f>
        <v>7.5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0.15</v>
      </c>
      <c r="G20" s="12">
        <v>23.03</v>
      </c>
      <c r="H20" s="12">
        <f ca="1">ROUND(INDIRECT(ADDRESS(ROW()+(0), COLUMN()+(-2), 1))*INDIRECT(ADDRESS(ROW()+(0), COLUMN()+(-1), 1)), 2)</f>
        <v>3.45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0.15</v>
      </c>
      <c r="G21" s="12">
        <v>21.86</v>
      </c>
      <c r="H21" s="12">
        <f ca="1">ROUND(INDIRECT(ADDRESS(ROW()+(0), COLUMN()+(-2), 1))*INDIRECT(ADDRESS(ROW()+(0), COLUMN()+(-1), 1)), 2)</f>
        <v>3.28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0.101</v>
      </c>
      <c r="G22" s="12">
        <v>23.03</v>
      </c>
      <c r="H22" s="12">
        <f ca="1">ROUND(INDIRECT(ADDRESS(ROW()+(0), COLUMN()+(-2), 1))*INDIRECT(ADDRESS(ROW()+(0), COLUMN()+(-1), 1)), 2)</f>
        <v>2.33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0.405</v>
      </c>
      <c r="G23" s="14">
        <v>21.86</v>
      </c>
      <c r="H23" s="14">
        <f ca="1">ROUND(INDIRECT(ADDRESS(ROW()+(0), COLUMN()+(-2), 1))*INDIRECT(ADDRESS(ROW()+(0), COLUMN()+(-1), 1)), 2)</f>
        <v>8.85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17.91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158.47</v>
      </c>
      <c r="H26" s="14">
        <f ca="1">ROUND(INDIRECT(ADDRESS(ROW()+(0), COLUMN()+(-2), 1))*INDIRECT(ADDRESS(ROW()+(0), COLUMN()+(-1), 1))/100, 2)</f>
        <v>3.17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161.64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