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<sst xmlns="http://schemas.openxmlformats.org/spreadsheetml/2006/main" count="93" uniqueCount="93">
  <si>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</si>
  <si>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CVG020</t>
  </si>
  <si>
    <t xml:space="preserve">Ud</t>
  </si>
  <si>
    <t xml:space="preserve">Cimentación para depósito de gases licuados del petróleo (GLP), de superficie.</t>
  </si>
  <si>
    <r>
      <rPr>
        <sz val="8.25"/>
        <color rgb="FF000000"/>
        <rFont val="Arial"/>
        <family val="2"/>
      </rPr>
      <t xml:space="preserve">Cimentación de hormigón armado, para depósito de gases licuados del petróleo (GLP), con capacidad de 1000 litros, de superficie, realizada en excavación previa, con hormigón HA-25/F/20/XC2 H-Green, de bajo contenido en carbono "HEIDELBERG MATERIALS", fabricado en central, y acero UNE-EN 10080 B 500 S, con una cuantía aproximada de 30 kg/m³; placas de anclaje de acero S235JR en perfil plano, de 100x100 mm y espesor 12 mm, con 4 pernos de acero corrugado UNE-EN 10080 B 500 S con taladro central, relleno del espacio resultante entre el hormigón endurecido y la placa con mortero autonivelante expansivo y aplicación de una protección anticorrosiva a las tuercas y extremos de los pernos. Incluso alambre de atar, separadores, líquido desencofrante, para evitar la adherencia del hormigón al encofrado. El precio incluye el montaje y desmontaje del sistema de encofrado,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</si>
  <si>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</si>
  <si>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</si>
  <si>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</si>
  <si>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</si>
  <si>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</si>
  <si>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</si>
  <si>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</si>
  <si>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mt10hhm010ctMc</t>
  </si>
  <si>
    <t xml:space="preserve">m³</t>
  </si>
  <si>
    <t xml:space="preserve">Hormigón HA-25/F/20/XC2 H-Green, de bajo contenido en carbono "HEIDELBERG MATERIALS", fabricado en central.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</si>
  <si>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</si>
  <si>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</si>
  <si>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</si>
  <si>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</si>
  <si>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</si>
  <si>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</si>
  <si>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mt07aco020a</t>
  </si>
  <si>
    <t xml:space="preserve">Ud</t>
  </si>
  <si>
    <t xml:space="preserve">Separador homologado para cimentaciones.</t>
  </si>
  <si>
    <t xml:space="preserve">mt07aco020d</t>
  </si>
  <si>
    <t xml:space="preserve">Ud</t>
  </si>
  <si>
    <t xml:space="preserve">Separador homologado para muros.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</si>
  <si>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</si>
  <si>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</si>
  <si>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</si>
  <si>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</si>
  <si>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</si>
  <si>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</si>
  <si>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</si>
  <si>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</si>
  <si>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</si>
  <si>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</si>
  <si>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</si>
  <si>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</si>
  <si>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</si>
  <si>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</si>
  <si>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</si>
  <si>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</si>
  <si>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</si>
  <si>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</si>
  <si>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mt07ala011f</t>
  </si>
  <si>
    <t xml:space="preserve">kg</t>
  </si>
  <si>
    <t xml:space="preserve">Pletina de acero laminado UNE-EN 10025 S235JR, para aplicaciones estructurales. Trabajada y montada en taller, para colocar con uniones atornilladas en obra.</t>
  </si>
  <si>
    <t xml:space="preserve">mt07www040a</t>
  </si>
  <si>
    <t xml:space="preserve">Ud</t>
  </si>
  <si>
    <t xml:space="preserve">Juego de arandelas, tuerca y contratuerca, para perno de anclaje de 12 mm de diámetro.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</si>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</sst>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1.02" customWidth="1"/>
    <col min="4" max="4" width="7.65" customWidth="1"/>
    <col min="5" max="5" width="68.85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0.469</v>
      </c>
      <c r="H10" s="11"/>
      <c r="I10" s="12">
        <v>136.61</v>
      </c>
      <c r="J10" s="12">
        <f ca="1">ROUND(INDIRECT(ADDRESS(ROW()+(0), COLUMN()+(-3), 1))*INDIRECT(ADDRESS(ROW()+(0), COLUMN()+(-1), 1)), 2)</f>
        <v>64.07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14.555</v>
      </c>
      <c r="H11" s="11"/>
      <c r="I11" s="12">
        <v>1.6</v>
      </c>
      <c r="J11" s="12">
        <f ca="1">ROUND(INDIRECT(ADDRESS(ROW()+(0), COLUMN()+(-3), 1))*INDIRECT(ADDRESS(ROW()+(0), COLUMN()+(-1), 1)), 2)</f>
        <v>23.29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0.062</v>
      </c>
      <c r="H12" s="11"/>
      <c r="I12" s="12">
        <v>1.5</v>
      </c>
      <c r="J12" s="12">
        <f ca="1">ROUND(INDIRECT(ADDRESS(ROW()+(0), COLUMN()+(-3), 1))*INDIRECT(ADDRESS(ROW()+(0), COLUMN()+(-1), 1)), 2)</f>
        <v>0.09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</v>
      </c>
      <c r="H13" s="11"/>
      <c r="I13" s="12">
        <v>0.15</v>
      </c>
      <c r="J13" s="12">
        <f ca="1">ROUND(INDIRECT(ADDRESS(ROW()+(0), COLUMN()+(-3), 1))*INDIRECT(ADDRESS(ROW()+(0), COLUMN()+(-1), 1)), 2)</f>
        <v>0.45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0.06</v>
      </c>
      <c r="J14" s="12">
        <f ca="1">ROUND(INDIRECT(ADDRESS(ROW()+(0), COLUMN()+(-3), 1))*INDIRECT(ADDRESS(ROW()+(0), COLUMN()+(-1), 1)), 2)</f>
        <v>0.18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0.001</v>
      </c>
      <c r="H15" s="11"/>
      <c r="I15" s="12">
        <v>52</v>
      </c>
      <c r="J15" s="12">
        <f ca="1">ROUND(INDIRECT(ADDRESS(ROW()+(0), COLUMN()+(-3), 1))*INDIRECT(ADDRESS(ROW()+(0), COLUMN()+(-1), 1)), 2)</f>
        <v>0.05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0.004</v>
      </c>
      <c r="H16" s="11"/>
      <c r="I16" s="12">
        <v>6.32</v>
      </c>
      <c r="J16" s="12">
        <f ca="1">ROUND(INDIRECT(ADDRESS(ROW()+(0), COLUMN()+(-3), 1))*INDIRECT(ADDRESS(ROW()+(0), COLUMN()+(-1), 1)), 2)</f>
        <v>0.03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0.003</v>
      </c>
      <c r="H17" s="11"/>
      <c r="I17" s="12">
        <v>19.25</v>
      </c>
      <c r="J17" s="12">
        <f ca="1">ROUND(INDIRECT(ADDRESS(ROW()+(0), COLUMN()+(-3), 1))*INDIRECT(ADDRESS(ROW()+(0), COLUMN()+(-1), 1)), 2)</f>
        <v>0.06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0.021</v>
      </c>
      <c r="H18" s="11"/>
      <c r="I18" s="12">
        <v>0.29</v>
      </c>
      <c r="J18" s="12">
        <f ca="1">ROUND(INDIRECT(ADDRESS(ROW()+(0), COLUMN()+(-3), 1))*INDIRECT(ADDRESS(ROW()+(0), COLUMN()+(-1), 1)), 2)</f>
        <v>0.01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0.021</v>
      </c>
      <c r="H19" s="11"/>
      <c r="I19" s="12">
        <v>8.75</v>
      </c>
      <c r="J19" s="12">
        <f ca="1">ROUND(INDIRECT(ADDRESS(ROW()+(0), COLUMN()+(-3), 1))*INDIRECT(ADDRESS(ROW()+(0), COLUMN()+(-1), 1)), 2)</f>
        <v>0.18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0.006</v>
      </c>
      <c r="H20" s="11"/>
      <c r="I20" s="12">
        <v>1.8</v>
      </c>
      <c r="J20" s="12">
        <f ca="1">ROUND(INDIRECT(ADDRESS(ROW()+(0), COLUMN()+(-3), 1))*INDIRECT(ADDRESS(ROW()+(0), COLUMN()+(-1), 1)), 2)</f>
        <v>0.01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0.942</v>
      </c>
      <c r="H21" s="11"/>
      <c r="I21" s="12">
        <v>2.91</v>
      </c>
      <c r="J21" s="12">
        <f ca="1">ROUND(INDIRECT(ADDRESS(ROW()+(0), COLUMN()+(-3), 1))*INDIRECT(ADDRESS(ROW()+(0), COLUMN()+(-1), 1)), 2)</f>
        <v>2.74</v>
      </c>
    </row>
    <row r="22" spans="1:10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4</v>
      </c>
      <c r="H22" s="11"/>
      <c r="I22" s="12">
        <v>1.62</v>
      </c>
      <c r="J22" s="12">
        <f ca="1">ROUND(INDIRECT(ADDRESS(ROW()+(0), COLUMN()+(-3), 1))*INDIRECT(ADDRESS(ROW()+(0), COLUMN()+(-1), 1)), 2)</f>
        <v>6.48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0.047</v>
      </c>
      <c r="H23" s="11"/>
      <c r="I23" s="12">
        <v>4.8</v>
      </c>
      <c r="J23" s="12">
        <f ca="1">ROUND(INDIRECT(ADDRESS(ROW()+(0), COLUMN()+(-3), 1))*INDIRECT(ADDRESS(ROW()+(0), COLUMN()+(-1), 1)), 2)</f>
        <v>0.23</v>
      </c>
    </row>
    <row r="24" spans="1:10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0.6</v>
      </c>
      <c r="H24" s="13"/>
      <c r="I24" s="14">
        <v>0.95</v>
      </c>
      <c r="J24" s="14">
        <f ca="1">ROUND(INDIRECT(ADDRESS(ROW()+(0), COLUMN()+(-3), 1))*INDIRECT(ADDRESS(ROW()+(0), COLUMN()+(-1), 1)), 2)</f>
        <v>0.57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98.44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0.064</v>
      </c>
      <c r="H27" s="11"/>
      <c r="I27" s="12">
        <v>23.03</v>
      </c>
      <c r="J27" s="12">
        <f ca="1">ROUND(INDIRECT(ADDRESS(ROW()+(0), COLUMN()+(-3), 1))*INDIRECT(ADDRESS(ROW()+(0), COLUMN()+(-1), 1)), 2)</f>
        <v>1.47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0.085</v>
      </c>
      <c r="H28" s="11"/>
      <c r="I28" s="12">
        <v>21.86</v>
      </c>
      <c r="J28" s="12">
        <f ca="1">ROUND(INDIRECT(ADDRESS(ROW()+(0), COLUMN()+(-3), 1))*INDIRECT(ADDRESS(ROW()+(0), COLUMN()+(-1), 1)), 2)</f>
        <v>1.86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0.026</v>
      </c>
      <c r="H29" s="11"/>
      <c r="I29" s="12">
        <v>23.03</v>
      </c>
      <c r="J29" s="12">
        <f ca="1">ROUND(INDIRECT(ADDRESS(ROW()+(0), COLUMN()+(-3), 1))*INDIRECT(ADDRESS(ROW()+(0), COLUMN()+(-1), 1)), 2)</f>
        <v>0.6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0.038</v>
      </c>
      <c r="H30" s="11"/>
      <c r="I30" s="12">
        <v>21.86</v>
      </c>
      <c r="J30" s="12">
        <f ca="1">ROUND(INDIRECT(ADDRESS(ROW()+(0), COLUMN()+(-3), 1))*INDIRECT(ADDRESS(ROW()+(0), COLUMN()+(-1), 1)), 2)</f>
        <v>0.83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0.021</v>
      </c>
      <c r="H31" s="11"/>
      <c r="I31" s="12">
        <v>23.03</v>
      </c>
      <c r="J31" s="12">
        <f ca="1">ROUND(INDIRECT(ADDRESS(ROW()+(0), COLUMN()+(-3), 1))*INDIRECT(ADDRESS(ROW()+(0), COLUMN()+(-1), 1)), 2)</f>
        <v>0.48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3">
        <v>0.128</v>
      </c>
      <c r="H32" s="13"/>
      <c r="I32" s="14">
        <v>21.86</v>
      </c>
      <c r="J32" s="14">
        <f ca="1">ROUND(INDIRECT(ADDRESS(ROW()+(0), COLUMN()+(-3), 1))*INDIRECT(ADDRESS(ROW()+(0), COLUMN()+(-1), 1)), 2)</f>
        <v>2.8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8.04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19"/>
      <c r="D35" s="20" t="s">
        <v>79</v>
      </c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106.48</v>
      </c>
      <c r="J35" s="14">
        <f ca="1">ROUND(INDIRECT(ADDRESS(ROW()+(0), COLUMN()+(-3), 1))*INDIRECT(ADDRESS(ROW()+(0), COLUMN()+(-1), 1))/100, 2)</f>
        <v>2.13</v>
      </c>
    </row>
    <row r="36" spans="1:10" ht="13.50" thickBot="1" customHeight="1">
      <c r="A36" s="21" t="s">
        <v>81</v>
      </c>
      <c r="B36" s="21"/>
      <c r="C36" s="21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1)),INDIRECT(ADDRESS(ROW()+(-11), COLUMN()+(0), 1))), 2)</f>
        <v>108.61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192005</v>
      </c>
      <c r="G40" s="29"/>
      <c r="H40" s="29">
        <v>192006</v>
      </c>
      <c r="I40" s="29"/>
      <c r="J40" s="29" t="s">
        <v>88</v>
      </c>
    </row>
    <row r="41" spans="1:10" ht="24.0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