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<sst xmlns="http://schemas.openxmlformats.org/spreadsheetml/2006/main" count="89" uniqueCount="89">
  <si>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</si>
  <si>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EAM030</t>
  </si>
  <si>
    <t xml:space="preserve">m²</t>
  </si>
  <si>
    <t xml:space="preserve">Estructura metálica con forjado unidireccional.</t>
  </si>
  <si>
    <r>
      <rPr>
        <sz val="8.25"/>
        <color rgb="FF000000"/>
        <rFont val="Arial"/>
        <family val="2"/>
      </rPr>
      <t xml:space="preserve">Estructura metálica realizada con pórticos de acero UNE-EN 10025 S275JR, en perfiles laminados en caliente, acabado con imprimación antioxidante, con uniones soldadas en obra, compuesta de los siguientes elementos: FORJADO: 25 = 20+5 cm de canto; viguetas metálicas simples IPE 100; bovedilla cerámica, 60x25x20 cm; capa de compresión de hormigón armado de 5 cm de espesor, realizada con hormigón HA-25/F/20/XC2 H-Green, de bajo contenido en carbono "HEIDELBERG MATERIALS", fabricado en central, y vertido con cubilote, volumen de hormigón 0,08 m³/m², acero UNE-EN 10080 B 500 S en zona de refuerzo de negativos, cuantía 1,8 kg/m³ y malla electrosoldada ME 20x20 Ø 5-5 B 500 T 6x2,20 UNE-EN 10080, como armadura de reparto; montaje y desmontaje del sistema de encofrado; VIGAS: metálicas simples, de las series IPN, IPE, HEA, HEB o HEM, con una cuantía aproximada de 25 kg/m²; PILARES: metálicos simples, de las series IPN, IPE, HEA, HEB o HEM, con una cuantía aproximada de 3,8 kg/m². El precio incluye la elaboración de la ferralla (corte, doblado y conformado de elementos) en taller industrial, el montaje en el lugar definitivo de su colocación en obra, las soldaduras, los cortes, los despuntes, las piezas especiales, las placas de arranque y de transición de pilar inferior a superior, los casquillos y los elementos auxiliares de montaje, pero no incluye las placas de anclaje de los pilares a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</si>
  <si>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</si>
  <si>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</si>
  <si>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</si>
  <si>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</si>
  <si>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</si>
  <si>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</si>
  <si>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</si>
  <si>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</si>
  <si>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</si>
  <si>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</si>
  <si>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</si>
  <si>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</si>
  <si>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cm, según UNE-EN 15037-3. Incluso piezas especiales.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</si>
  <si>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</si>
  <si>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</si>
  <si>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</si>
  <si>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</si>
  <si>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</si>
  <si>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</si>
  <si>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</si>
  <si>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</si>
  <si>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</si>
  <si>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</si>
  <si>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</si>
  <si>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</si>
  <si>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</si>
  <si>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</si>
  <si>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</si>
  <si>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</si>
  <si>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</si>
  <si>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</si>
  <si>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</si>
  <si>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</si>
  <si>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</si>
  <si>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</si>
  <si>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</si>
  <si>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</si>
  <si>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</si>
  <si>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</si>
  <si>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</si>
  <si>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</si>
  <si>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</si>
  <si>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</si>
  <si>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</si>
  <si>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</si>
  <si>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</si>
  <si>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</si>
  <si>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</si>
  <si>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</si>
  <si>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</si>
  <si>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</si>
  <si>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</si>
  <si>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</si>
  <si>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</si>
  <si>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</si>
  <si>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</si>
  <si>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</si>
  <si>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</si>
  <si>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</si>
  <si>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</si>
  <si>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</si>
  <si>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</si>
  <si>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</si>
  <si>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</si>
  <si>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</si>
  <si>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</si>
  <si>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</si>
  <si>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</si>
  <si>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</si>
  <si>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</si>
  <si>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</si>
  <si>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</si>
  <si>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</si>
  <si>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</si>
  <si>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</si>
  <si>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</si>
  <si>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</si>
  <si>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Productos prefabricados de hormigón. Sistemas de forjado de vigueta y bovedilla. Parte 3: Bovedillas de arcilla cocida.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</si>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</sst>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7.65" customWidth="1"/>
    <col min="5" max="5" width="67.32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1"/>
      <c r="H10" s="11"/>
      <c r="I10" s="12">
        <v>25</v>
      </c>
      <c r="J10" s="12">
        <f ca="1">ROUND(INDIRECT(ADDRESS(ROW()+(0), COLUMN()+(-4), 1))*INDIRECT(ADDRESS(ROW()+(0), COLUMN()+(-1), 1)), 2)</f>
        <v>2.5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1"/>
      <c r="H11" s="11"/>
      <c r="I11" s="12">
        <v>1.6</v>
      </c>
      <c r="J11" s="12">
        <f ca="1">ROUND(INDIRECT(ADDRESS(ROW()+(0), COLUMN()+(-4), 1))*INDIRECT(ADDRESS(ROW()+(0), COLUMN()+(-1), 1)), 2)</f>
        <v>9.6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42.165</v>
      </c>
      <c r="G12" s="11"/>
      <c r="H12" s="11"/>
      <c r="I12" s="12">
        <v>1.54</v>
      </c>
      <c r="J12" s="12">
        <f ca="1">ROUND(INDIRECT(ADDRESS(ROW()+(0), COLUMN()+(-4), 1))*INDIRECT(ADDRESS(ROW()+(0), COLUMN()+(-1), 1)), 2)</f>
        <v>64.93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1.8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2.88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0.018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1"/>
      <c r="H15" s="11"/>
      <c r="I15" s="12">
        <v>2.52</v>
      </c>
      <c r="J15" s="12">
        <f ca="1">ROUND(INDIRECT(ADDRESS(ROW()+(0), COLUMN()+(-4), 1))*INDIRECT(ADDRESS(ROW()+(0), COLUMN()+(-1), 1)), 2)</f>
        <v>2.77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0.08</v>
      </c>
      <c r="G16" s="13"/>
      <c r="H16" s="13"/>
      <c r="I16" s="14">
        <v>136.61</v>
      </c>
      <c r="J16" s="14">
        <f ca="1">ROUND(INDIRECT(ADDRESS(ROW()+(0), COLUMN()+(-4), 1))*INDIRECT(ADDRESS(ROW()+(0), COLUMN()+(-1), 1)), 2)</f>
        <v>10.93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93.64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24.0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0.01</v>
      </c>
      <c r="G19" s="11"/>
      <c r="H19" s="11"/>
      <c r="I19" s="12">
        <v>8.25</v>
      </c>
      <c r="J19" s="12">
        <f ca="1">ROUND(INDIRECT(ADDRESS(ROW()+(0), COLUMN()+(-4), 1))*INDIRECT(ADDRESS(ROW()+(0), COLUMN()+(-1), 1)), 2)</f>
        <v>0.08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0.748</v>
      </c>
      <c r="G20" s="11"/>
      <c r="H20" s="11"/>
      <c r="I20" s="12">
        <v>3.42</v>
      </c>
      <c r="J20" s="12">
        <f ca="1">ROUND(INDIRECT(ADDRESS(ROW()+(0), COLUMN()+(-4), 1))*INDIRECT(ADDRESS(ROW()+(0), COLUMN()+(-1), 1)), 2)</f>
        <v>2.56</v>
      </c>
    </row>
    <row r="21" spans="1:10" ht="24.0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0.01</v>
      </c>
      <c r="G21" s="13"/>
      <c r="H21" s="13"/>
      <c r="I21" s="14">
        <v>54.88</v>
      </c>
      <c r="J21" s="14">
        <f ca="1">ROUND(INDIRECT(ADDRESS(ROW()+(0), COLUMN()+(-4), 1))*INDIRECT(ADDRESS(ROW()+(0), COLUMN()+(-1), 1)), 2)</f>
        <v>0.55</v>
      </c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1))), 2)</f>
        <v>3.19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0.748</v>
      </c>
      <c r="G24" s="11"/>
      <c r="H24" s="11"/>
      <c r="I24" s="12">
        <v>23.03</v>
      </c>
      <c r="J24" s="12">
        <f ca="1">ROUND(INDIRECT(ADDRESS(ROW()+(0), COLUMN()+(-4), 1))*INDIRECT(ADDRESS(ROW()+(0), COLUMN()+(-1), 1)), 2)</f>
        <v>17.23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0.441</v>
      </c>
      <c r="G25" s="11"/>
      <c r="H25" s="11"/>
      <c r="I25" s="12">
        <v>21.86</v>
      </c>
      <c r="J25" s="12">
        <f ca="1">ROUND(INDIRECT(ADDRESS(ROW()+(0), COLUMN()+(-4), 1))*INDIRECT(ADDRESS(ROW()+(0), COLUMN()+(-1), 1)), 2)</f>
        <v>9.64</v>
      </c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0.058</v>
      </c>
      <c r="G26" s="11"/>
      <c r="H26" s="11"/>
      <c r="I26" s="12">
        <v>23.03</v>
      </c>
      <c r="J26" s="12">
        <f ca="1">ROUND(INDIRECT(ADDRESS(ROW()+(0), COLUMN()+(-4), 1))*INDIRECT(ADDRESS(ROW()+(0), COLUMN()+(-1), 1)), 2)</f>
        <v>1.34</v>
      </c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0.058</v>
      </c>
      <c r="G27" s="11"/>
      <c r="H27" s="11"/>
      <c r="I27" s="12">
        <v>21.86</v>
      </c>
      <c r="J27" s="12">
        <f ca="1">ROUND(INDIRECT(ADDRESS(ROW()+(0), COLUMN()+(-4), 1))*INDIRECT(ADDRESS(ROW()+(0), COLUMN()+(-1), 1)), 2)</f>
        <v>1.27</v>
      </c>
    </row>
    <row r="28" spans="1:10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0.041</v>
      </c>
      <c r="G28" s="11"/>
      <c r="H28" s="11"/>
      <c r="I28" s="12">
        <v>23.03</v>
      </c>
      <c r="J28" s="12">
        <f ca="1">ROUND(INDIRECT(ADDRESS(ROW()+(0), COLUMN()+(-4), 1))*INDIRECT(ADDRESS(ROW()+(0), COLUMN()+(-1), 1)), 2)</f>
        <v>0.94</v>
      </c>
    </row>
    <row r="29" spans="1:10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0.041</v>
      </c>
      <c r="G29" s="11"/>
      <c r="H29" s="11"/>
      <c r="I29" s="12">
        <v>21.86</v>
      </c>
      <c r="J29" s="12">
        <f ca="1">ROUND(INDIRECT(ADDRESS(ROW()+(0), COLUMN()+(-4), 1))*INDIRECT(ADDRESS(ROW()+(0), COLUMN()+(-1), 1)), 2)</f>
        <v>0.9</v>
      </c>
    </row>
    <row r="30" spans="1:10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0.026</v>
      </c>
      <c r="G30" s="11"/>
      <c r="H30" s="11"/>
      <c r="I30" s="12">
        <v>23.03</v>
      </c>
      <c r="J30" s="12">
        <f ca="1">ROUND(INDIRECT(ADDRESS(ROW()+(0), COLUMN()+(-4), 1))*INDIRECT(ADDRESS(ROW()+(0), COLUMN()+(-1), 1)), 2)</f>
        <v>0.6</v>
      </c>
    </row>
    <row r="31" spans="1:10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0.1</v>
      </c>
      <c r="G31" s="13"/>
      <c r="H31" s="13"/>
      <c r="I31" s="14">
        <v>21.86</v>
      </c>
      <c r="J31" s="14">
        <f ca="1">ROUND(INDIRECT(ADDRESS(ROW()+(0), COLUMN()+(-4), 1))*INDIRECT(ADDRESS(ROW()+(0), COLUMN()+(-1), 1)), 2)</f>
        <v>2.19</v>
      </c>
    </row>
    <row r="32" spans="1:10" ht="13.50" thickBot="1" customHeight="1">
      <c r="A32" s="15"/>
      <c r="B32" s="15"/>
      <c r="C32" s="15"/>
      <c r="D32" s="15"/>
      <c r="E32" s="15"/>
      <c r="F32" s="9" t="s">
        <v>70</v>
      </c>
      <c r="G32" s="9"/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34.11</v>
      </c>
    </row>
    <row r="33" spans="1:10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3"/>
      <c r="H34" s="13"/>
      <c r="I34" s="14">
        <f ca="1">ROUND(SUM(INDIRECT(ADDRESS(ROW()+(-2), COLUMN()+(1), 1)),INDIRECT(ADDRESS(ROW()+(-12), COLUMN()+(1), 1)),INDIRECT(ADDRESS(ROW()+(-17), COLUMN()+(1), 1))), 2)</f>
        <v>130.94</v>
      </c>
      <c r="J34" s="14">
        <f ca="1">ROUND(INDIRECT(ADDRESS(ROW()+(0), COLUMN()+(-4), 1))*INDIRECT(ADDRESS(ROW()+(0), COLUMN()+(-1), 1))/100, 2)</f>
        <v>2.62</v>
      </c>
    </row>
    <row r="35" spans="1:10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4"/>
      <c r="H35" s="24"/>
      <c r="I35" s="25"/>
      <c r="J35" s="26">
        <f ca="1">ROUND(SUM(INDIRECT(ADDRESS(ROW()+(-1), COLUMN()+(0), 1)),INDIRECT(ADDRESS(ROW()+(-3), COLUMN()+(0), 1)),INDIRECT(ADDRESS(ROW()+(-13), COLUMN()+(0), 1)),INDIRECT(ADDRESS(ROW()+(-18), COLUMN()+(0), 1))), 2)</f>
        <v>133.56</v>
      </c>
    </row>
    <row r="38" spans="1:10" ht="13.50" thickBot="1" customHeight="1">
      <c r="A38" s="27" t="s">
        <v>76</v>
      </c>
      <c r="B38" s="27"/>
      <c r="C38" s="27"/>
      <c r="D38" s="27"/>
      <c r="E38" s="27"/>
      <c r="F38" s="27"/>
      <c r="G38" s="27" t="s">
        <v>77</v>
      </c>
      <c r="H38" s="27" t="s">
        <v>78</v>
      </c>
      <c r="I38" s="27"/>
      <c r="J38" s="27" t="s">
        <v>79</v>
      </c>
    </row>
    <row r="39" spans="1:10" ht="13.50" thickBot="1" customHeight="1">
      <c r="A39" s="28" t="s">
        <v>80</v>
      </c>
      <c r="B39" s="28"/>
      <c r="C39" s="28"/>
      <c r="D39" s="28"/>
      <c r="E39" s="28"/>
      <c r="F39" s="28"/>
      <c r="G39" s="29">
        <v>1.12201e+006</v>
      </c>
      <c r="H39" s="29">
        <v>1.12201e+006</v>
      </c>
      <c r="I39" s="29"/>
      <c r="J39" s="29" t="s">
        <v>81</v>
      </c>
    </row>
    <row r="40" spans="1:10" ht="24.00" thickBot="1" customHeight="1">
      <c r="A40" s="30" t="s">
        <v>82</v>
      </c>
      <c r="B40" s="30"/>
      <c r="C40" s="30"/>
      <c r="D40" s="30"/>
      <c r="E40" s="30"/>
      <c r="F40" s="30"/>
      <c r="G40" s="31"/>
      <c r="H40" s="31"/>
      <c r="I40" s="31"/>
      <c r="J40" s="31"/>
    </row>
    <row r="41" spans="1:10" ht="13.50" thickBot="1" customHeight="1">
      <c r="A41" s="28" t="s">
        <v>83</v>
      </c>
      <c r="B41" s="28"/>
      <c r="C41" s="28"/>
      <c r="D41" s="28"/>
      <c r="E41" s="28"/>
      <c r="F41" s="28"/>
      <c r="G41" s="29">
        <v>192005</v>
      </c>
      <c r="H41" s="29">
        <v>192006</v>
      </c>
      <c r="I41" s="29"/>
      <c r="J41" s="29" t="s">
        <v>84</v>
      </c>
    </row>
    <row r="42" spans="1:10" ht="24.00" thickBot="1" customHeight="1">
      <c r="A42" s="30" t="s">
        <v>85</v>
      </c>
      <c r="B42" s="30"/>
      <c r="C42" s="30"/>
      <c r="D42" s="30"/>
      <c r="E42" s="30"/>
      <c r="F42" s="30"/>
      <c r="G42" s="31"/>
      <c r="H42" s="31"/>
      <c r="I42" s="31"/>
      <c r="J42" s="31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74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I17"/>
    <mergeCell ref="A18:C18"/>
    <mergeCell ref="E18:H18"/>
    <mergeCell ref="A19:C19"/>
    <mergeCell ref="F19:H19"/>
    <mergeCell ref="A20:C20"/>
    <mergeCell ref="F20:H20"/>
    <mergeCell ref="A21:C21"/>
    <mergeCell ref="F21:H21"/>
    <mergeCell ref="A22:C22"/>
    <mergeCell ref="F22:I22"/>
    <mergeCell ref="A23:C23"/>
    <mergeCell ref="E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H31"/>
    <mergeCell ref="A32:C32"/>
    <mergeCell ref="F32:I32"/>
    <mergeCell ref="A33:C33"/>
    <mergeCell ref="E33:H33"/>
    <mergeCell ref="A34:C34"/>
    <mergeCell ref="F34:H34"/>
    <mergeCell ref="A35:E35"/>
    <mergeCell ref="F35:I35"/>
    <mergeCell ref="A38:F38"/>
    <mergeCell ref="H38:I38"/>
    <mergeCell ref="A39:F39"/>
    <mergeCell ref="G39:G40"/>
    <mergeCell ref="H39:I40"/>
    <mergeCell ref="J39:J40"/>
    <mergeCell ref="A40:F40"/>
    <mergeCell ref="A41:F41"/>
    <mergeCell ref="G41:G42"/>
    <mergeCell ref="H41:I42"/>
    <mergeCell ref="J41:J42"/>
    <mergeCell ref="A42:F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