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<sst xmlns="http://schemas.openxmlformats.org/spreadsheetml/2006/main" count="59" uniqueCount="59">
  <si>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</si>
  <si>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EHS016</t>
  </si>
  <si>
    <t xml:space="preserve">m³</t>
  </si>
  <si>
    <t xml:space="preserve">Pilar circular de hormigón visto.</t>
  </si>
  <si>
    <r>
      <rPr>
        <sz val="8.25"/>
        <color rgb="FF000000"/>
        <rFont val="Arial"/>
        <family val="2"/>
      </rPr>
      <t xml:space="preserve">Pilar de sección circular de hormigón visto, de 30 cm de diámetro medio, realizado con hormigón HA-25/F/20/XC2 fabricado en central, y vertido con cubilote, y acero UNE-EN 10080 B 500 S, con una cuantía aproximada de 120 kg/m³; montaje y desmontaje de sistema de encofrado, con acabado visto con textura lisa,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</si>
  <si>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</si>
  <si>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</si>
  <si>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</si>
  <si>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</si>
  <si>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</si>
  <si>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</si>
  <si>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</si>
  <si>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</si>
  <si>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</si>
  <si>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</si>
  <si>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</si>
  <si>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</si>
  <si>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</si>
  <si>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</si>
  <si>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</si>
  <si>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</si>
  <si>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mt08tub020id</t>
  </si>
  <si>
    <t xml:space="preserve">m²</t>
  </si>
  <si>
    <t xml:space="preserve">Molde cilíndrico desechable, de bandas de papel kraft, aluminio y polietileno en espiral, para encofrado de pilares de hormigón, de hasta 3 m de altura y 30 cm de diámetro medio, para acabado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</si>
  <si>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</si>
  <si>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</si>
  <si>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</si>
  <si>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mt10haf010ctms</t>
  </si>
  <si>
    <t xml:space="preserve">m³</t>
  </si>
  <si>
    <t xml:space="preserve">Hormigón HA-25/F/20/XC2, fabricado en central.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</si>
  <si>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</si>
  <si>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</si>
  <si>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</si>
  <si>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</si>
  <si>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</si>
  <si>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</si>
  <si>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</si>
  <si>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</si>
  <si>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</si>
  <si>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</si>
  <si>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</si>
  <si>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</si>
  <si>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</si>
  <si>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</si>
  <si>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</si>
  <si>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</si>
  <si>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</si>
  <si>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</si>
  <si>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</si>
  <si>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</si>
  <si>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</si>
  <si>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</si>
  <si>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</si>
  <si>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</si>
  <si>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</si>
  <si>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</si>
  <si>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</si>
  <si>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58,47€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</si>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</sst>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13.333</v>
      </c>
      <c r="G13" s="12">
        <v>18.81</v>
      </c>
      <c r="H13" s="12">
        <f ca="1">ROUND(INDIRECT(ADDRESS(ROW()+(0), COLUMN()+(-2), 1))*INDIRECT(ADDRESS(ROW()+(0), COLUMN()+(-1), 1)), 2)</f>
        <v>250.79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92.2</v>
      </c>
      <c r="H15" s="12">
        <f ca="1">ROUND(INDIRECT(ADDRESS(ROW()+(0), COLUMN()+(-2), 1))*INDIRECT(ADDRESS(ROW()+(0), COLUMN()+(-1), 1)), 2)</f>
        <v>96.81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</v>
      </c>
      <c r="G16" s="14">
        <v>3.23</v>
      </c>
      <c r="H16" s="14">
        <f ca="1">ROUND(INDIRECT(ADDRESS(ROW()+(0), COLUMN()+(-2), 1))*INDIRECT(ADDRESS(ROW()+(0), COLUMN()+(-1), 1)), 2)</f>
        <v>6.46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549.83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2.2</v>
      </c>
      <c r="G19" s="12">
        <v>23.03</v>
      </c>
      <c r="H19" s="12">
        <f ca="1">ROUND(INDIRECT(ADDRESS(ROW()+(0), COLUMN()+(-2), 1))*INDIRECT(ADDRESS(ROW()+(0), COLUMN()+(-1), 1)), 2)</f>
        <v>50.67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2.2</v>
      </c>
      <c r="G20" s="12">
        <v>21.86</v>
      </c>
      <c r="H20" s="12">
        <f ca="1">ROUND(INDIRECT(ADDRESS(ROW()+(0), COLUMN()+(-2), 1))*INDIRECT(ADDRESS(ROW()+(0), COLUMN()+(-1), 1)), 2)</f>
        <v>48.09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0.672</v>
      </c>
      <c r="G21" s="12">
        <v>23.03</v>
      </c>
      <c r="H21" s="12">
        <f ca="1">ROUND(INDIRECT(ADDRESS(ROW()+(0), COLUMN()+(-2), 1))*INDIRECT(ADDRESS(ROW()+(0), COLUMN()+(-1), 1)), 2)</f>
        <v>15.48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0.672</v>
      </c>
      <c r="G22" s="12">
        <v>21.86</v>
      </c>
      <c r="H22" s="12">
        <f ca="1">ROUND(INDIRECT(ADDRESS(ROW()+(0), COLUMN()+(-2), 1))*INDIRECT(ADDRESS(ROW()+(0), COLUMN()+(-1), 1)), 2)</f>
        <v>14.69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0.34</v>
      </c>
      <c r="G23" s="12">
        <v>23.03</v>
      </c>
      <c r="H23" s="12">
        <f ca="1">ROUND(INDIRECT(ADDRESS(ROW()+(0), COLUMN()+(-2), 1))*INDIRECT(ADDRESS(ROW()+(0), COLUMN()+(-1), 1)), 2)</f>
        <v>7.83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1.37</v>
      </c>
      <c r="G24" s="14">
        <v>21.86</v>
      </c>
      <c r="H24" s="14">
        <f ca="1">ROUND(INDIRECT(ADDRESS(ROW()+(0), COLUMN()+(-2), 1))*INDIRECT(ADDRESS(ROW()+(0), COLUMN()+(-1), 1)), 2)</f>
        <v>29.95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166.71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55</v>
      </c>
      <c r="E27" s="19" t="s">
        <v>56</v>
      </c>
      <c r="F27" s="13">
        <v>2</v>
      </c>
      <c r="G27" s="14">
        <f ca="1">ROUND(SUM(INDIRECT(ADDRESS(ROW()+(-2), COLUMN()+(1), 1)),INDIRECT(ADDRESS(ROW()+(-10), COLUMN()+(1), 1))), 2)</f>
        <v>716.54</v>
      </c>
      <c r="H27" s="14">
        <f ca="1">ROUND(INDIRECT(ADDRESS(ROW()+(0), COLUMN()+(-2), 1))*INDIRECT(ADDRESS(ROW()+(0), COLUMN()+(-1), 1))/100, 2)</f>
        <v>14.33</v>
      </c>
    </row>
    <row r="28" spans="1:8" ht="13.50" thickBot="1" customHeight="1">
      <c r="A28" s="21" t="s">
        <v>57</v>
      </c>
      <c r="B28" s="21"/>
      <c r="C28" s="21"/>
      <c r="D28" s="22"/>
      <c r="E28" s="23"/>
      <c r="F28" s="24" t="s">
        <v>58</v>
      </c>
      <c r="G28" s="25"/>
      <c r="H28" s="26">
        <f ca="1">ROUND(SUM(INDIRECT(ADDRESS(ROW()+(-1), COLUMN()+(0), 1)),INDIRECT(ADDRESS(ROW()+(-3), COLUMN()+(0), 1)),INDIRECT(ADDRESS(ROW()+(-11), COLUMN()+(0), 1))), 2)</f>
        <v>730.87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