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<sst xmlns="http://schemas.openxmlformats.org/spreadsheetml/2006/main" count="38" uniqueCount="38">
  <si>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</si>
  <si>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UNM015</t>
  </si>
  <si>
    <t xml:space="preserve">m³</t>
  </si>
  <si>
    <t xml:space="preserve">Muro de contención de hormigón ciclópeo.</t>
  </si>
  <si>
    <r>
      <rPr>
        <sz val="8.25"/>
        <color rgb="FF000000"/>
        <rFont val="Arial"/>
        <family val="2"/>
      </rPr>
      <t xml:space="preserve">Muro de contención de tierras de hormigón ciclópeo, de hasta 3 m de altura, realizado con hormigón HM-20/P/40/X0 fabricado en central y vertido desde camión (60% de volumen) y bolos de piedra de 15 a 30 cm de diámetro (40% de volumen). Incluso tubos de PVC para drenaje. El precio no incluye la cimentación ni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</si>
  <si>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</si>
  <si>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</si>
  <si>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</si>
  <si>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</si>
  <si>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</si>
  <si>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</si>
  <si>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</si>
  <si>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mt10hmf010tMc</t>
  </si>
  <si>
    <t xml:space="preserve">m³</t>
  </si>
  <si>
    <t xml:space="preserve">Hormigón HM-20/P/40/X0, fabricado en central.</t>
  </si>
  <si>
    <t xml:space="preserve">mt01arg100b</t>
  </si>
  <si>
    <t xml:space="preserve">m³</t>
  </si>
  <si>
    <t xml:space="preserve">Bolos de piedra de 15 a 30 cm de diámetro.</t>
  </si>
  <si>
    <t xml:space="preserve">mt36tie010da</t>
  </si>
  <si>
    <t xml:space="preserve">m</t>
  </si>
  <si>
    <t xml:space="preserve">Tubo de PVC, serie B, de 75 mm de diámetro y 3 mm de espesor, con extremo abocardado, según UNE-EN 1329-1.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</si>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</sst>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14" customWidth="1"/>
    <col min="4" max="4" width="73.61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0.63</v>
      </c>
      <c r="F10" s="12">
        <v>80.74</v>
      </c>
      <c r="G10" s="12">
        <f ca="1">ROUND(INDIRECT(ADDRESS(ROW()+(0), COLUMN()+(-2), 1))*INDIRECT(ADDRESS(ROW()+(0), COLUMN()+(-1), 1)), 2)</f>
        <v>50.87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</v>
      </c>
      <c r="F11" s="12">
        <v>19.5</v>
      </c>
      <c r="G11" s="12">
        <f ca="1">ROUND(INDIRECT(ADDRESS(ROW()+(0), COLUMN()+(-2), 1))*INDIRECT(ADDRESS(ROW()+(0), COLUMN()+(-1), 1)), 2)</f>
        <v>7.8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3.34</v>
      </c>
      <c r="G12" s="14">
        <f ca="1">ROUND(INDIRECT(ADDRESS(ROW()+(0), COLUMN()+(-2), 1))*INDIRECT(ADDRESS(ROW()+(0), COLUMN()+(-1), 1)), 2)</f>
        <v>0.17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58.84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</v>
      </c>
      <c r="F15" s="12">
        <v>24.04</v>
      </c>
      <c r="G15" s="12">
        <f ca="1">ROUND(INDIRECT(ADDRESS(ROW()+(0), COLUMN()+(-2), 1))*INDIRECT(ADDRESS(ROW()+(0), COLUMN()+(-1), 1)), 2)</f>
        <v>4.33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0.18</v>
      </c>
      <c r="F16" s="12">
        <v>22.82</v>
      </c>
      <c r="G16" s="12">
        <f ca="1">ROUND(INDIRECT(ADDRESS(ROW()+(0), COLUMN()+(-2), 1))*INDIRECT(ADDRESS(ROW()+(0), COLUMN()+(-1), 1)), 2)</f>
        <v>4.11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</v>
      </c>
      <c r="F17" s="14">
        <v>21.94</v>
      </c>
      <c r="G17" s="14">
        <f ca="1">ROUND(INDIRECT(ADDRESS(ROW()+(0), COLUMN()+(-2), 1))*INDIRECT(ADDRESS(ROW()+(0), COLUMN()+(-1), 1)), 2)</f>
        <v>17.55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25.99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3</v>
      </c>
      <c r="F20" s="14">
        <f ca="1">ROUND(SUM(INDIRECT(ADDRESS(ROW()+(-2), COLUMN()+(1), 1)),INDIRECT(ADDRESS(ROW()+(-7), COLUMN()+(1), 1))), 2)</f>
        <v>84.83</v>
      </c>
      <c r="G20" s="14">
        <f ca="1">ROUND(INDIRECT(ADDRESS(ROW()+(0), COLUMN()+(-2), 1))*INDIRECT(ADDRESS(ROW()+(0), COLUMN()+(-1), 1))/100, 2)</f>
        <v>2.54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1)),INDIRECT(ADDRESS(ROW()+(-8), COLUMN()+(0), 1))), 2)</f>
        <v>87.37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