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<sst xmlns="http://schemas.openxmlformats.org/spreadsheetml/2006/main" count="80" uniqueCount="80">
  <si>
    <t xml:space="preserve"/>
  </si>
  <si>
    <t xml:space="preserve">EHR015</t>
  </si>
  <si>
    <t xml:space="preserve">m²</t>
  </si>
  <si>
    <t xml:space="preserve">Forjado reticular con casetón recuperable.</t>
  </si>
  <si>
    <r>
      <rPr>
        <sz val="8.25"/>
        <color rgb="FF000000"/>
        <rFont val="Arial"/>
        <family val="2"/>
      </rPr>
      <t xml:space="preserve">Forjado reticular de hormigón armado con casetón recuperable, horizontal, con 15% de zonas macizas, con altura libre de planta de hasta 3 m, canto total 30 = 25+5 cm, realizado con hormigón HA-25/F/20/XC2 H-Green, de bajo contenido en carbono "HEIDELBERG MATERIALS", fabricado en central, y vertido con cubilote, volumen 0,18 m³/m², y acero UNE-EN 10080 B 500 S en zona de ábacos, nervios y zunchos, cuantía 19 kg/m²; nervios de hormigón "in situ" de 12 cm de espesor, intereje 70 cm; casetón recuperable de PVC, 64x70x25 cm; capa de compresión de 5 cm de espesor, con armadura de reparto formada por malla electrosoldada ME 20x20 Ø 5-5 B 500 T 6x2,20 UNE-EN 10080;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la elaboración de la ferralla (corte, doblado y conformado de elementos) en taller industrial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</si>
  <si>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</si>
  <si>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</si>
  <si>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</si>
  <si>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</si>
  <si>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</si>
  <si>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</si>
  <si>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</si>
  <si>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</si>
  <si>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</si>
  <si>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forjado reticular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</si>
  <si>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</si>
  <si>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</si>
  <si>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</si>
  <si>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</si>
  <si>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</si>
  <si>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</si>
  <si>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</si>
  <si>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</si>
  <si>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</si>
  <si>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</si>
  <si>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</si>
  <si>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</si>
  <si>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</si>
  <si>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</si>
  <si>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</si>
  <si>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</si>
  <si>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</si>
  <si>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</si>
  <si>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</si>
  <si>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</si>
  <si>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</si>
  <si>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</si>
  <si>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</si>
  <si>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forjados reticulares.</t>
  </si>
  <si>
    <t xml:space="preserve">mt07aco010c</t>
  </si>
  <si>
    <t xml:space="preserve">kg</t>
  </si>
  <si>
    <t xml:space="preserve">Ferralla elaborada en taller industrial con acero en barras corrugadas, UNE-EN 10080 B 500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</si>
  <si>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</si>
  <si>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</si>
  <si>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</si>
  <si>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mt07ame010d</t>
  </si>
  <si>
    <t xml:space="preserve">m²</t>
  </si>
  <si>
    <t xml:space="preserve">Malla electrosoldada ME 20x20 Ø 5-5 B 500 T 6x2,20 UNE-EN 10080.</t>
  </si>
  <si>
    <t xml:space="preserve">mt10hhm010ctMc</t>
  </si>
  <si>
    <t xml:space="preserve">m³</t>
  </si>
  <si>
    <t xml:space="preserve">Hormigón HA-25/F/20/XC2 H-Green, de bajo contenido en carbono "HEIDELBERG MATERIALS", fabricado en central.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</si>
  <si>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</si>
  <si>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</si>
  <si>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</si>
  <si>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</si>
  <si>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</si>
  <si>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</si>
  <si>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</si>
  <si>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</si>
  <si>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</si>
  <si>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</si>
  <si>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</si>
  <si>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</si>
  <si>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</si>
  <si>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</si>
  <si>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</si>
  <si>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</si>
  <si>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</si>
  <si>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</si>
  <si>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</si>
  <si>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</si>
  <si>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</si>
  <si>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</si>
  <si>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</si>
  <si>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</si>
  <si>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</si>
  <si>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</si>
  <si>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</si>
  <si>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5,67€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</si>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</sst>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53" customWidth="1"/>
    <col min="4" max="4" width="7.65" customWidth="1"/>
    <col min="5" max="5" width="72.25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0.008</v>
      </c>
      <c r="G10" s="12">
        <v>61.9</v>
      </c>
      <c r="H10" s="12">
        <f ca="1">ROUND(INDIRECT(ADDRESS(ROW()+(0), COLUMN()+(-2), 1))*INDIRECT(ADDRESS(ROW()+(0), COLUMN()+(-1), 1)), 2)</f>
        <v>0.5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0.001</v>
      </c>
      <c r="G11" s="12">
        <v>102</v>
      </c>
      <c r="H11" s="12">
        <f ca="1">ROUND(INDIRECT(ADDRESS(ROW()+(0), COLUMN()+(-2), 1))*INDIRECT(ADDRESS(ROW()+(0), COLUMN()+(-1), 1)), 2)</f>
        <v>0.1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114</v>
      </c>
      <c r="H12" s="12">
        <f ca="1">ROUND(INDIRECT(ADDRESS(ROW()+(0), COLUMN()+(-2), 1))*INDIRECT(ADDRESS(ROW()+(0), COLUMN()+(-1), 1)), 2)</f>
        <v>0.68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0.027</v>
      </c>
      <c r="G13" s="12">
        <v>19.25</v>
      </c>
      <c r="H13" s="12">
        <f ca="1">ROUND(INDIRECT(ADDRESS(ROW()+(0), COLUMN()+(-2), 1))*INDIRECT(ADDRESS(ROW()+(0), COLUMN()+(-1), 1)), 2)</f>
        <v>0.52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355.5</v>
      </c>
      <c r="H14" s="12">
        <f ca="1">ROUND(INDIRECT(ADDRESS(ROW()+(0), COLUMN()+(-2), 1))*INDIRECT(ADDRESS(ROW()+(0), COLUMN()+(-1), 1)), 2)</f>
        <v>0.36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8.75</v>
      </c>
      <c r="H15" s="12">
        <f ca="1">ROUND(INDIRECT(ADDRESS(ROW()+(0), COLUMN()+(-2), 1))*INDIRECT(ADDRESS(ROW()+(0), COLUMN()+(-1), 1)), 2)</f>
        <v>0.05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0.002</v>
      </c>
      <c r="G16" s="12">
        <v>4.59</v>
      </c>
      <c r="H16" s="12">
        <f ca="1">ROUND(INDIRECT(ADDRESS(ROW()+(0), COLUMN()+(-2), 1))*INDIRECT(ADDRESS(ROW()+(0), COLUMN()+(-1), 1)), 2)</f>
        <v>0.01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0.035</v>
      </c>
      <c r="G17" s="12">
        <v>60.5</v>
      </c>
      <c r="H17" s="12">
        <f ca="1">ROUND(INDIRECT(ADDRESS(ROW()+(0), COLUMN()+(-2), 1))*INDIRECT(ADDRESS(ROW()+(0), COLUMN()+(-1), 1)), 2)</f>
        <v>2.12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1.2</v>
      </c>
      <c r="G18" s="12">
        <v>0.06</v>
      </c>
      <c r="H18" s="12">
        <f ca="1">ROUND(INDIRECT(ADDRESS(ROW()+(0), COLUMN()+(-2), 1))*INDIRECT(ADDRESS(ROW()+(0), COLUMN()+(-1), 1)), 2)</f>
        <v>0.07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19</v>
      </c>
      <c r="G19" s="12">
        <v>1.6</v>
      </c>
      <c r="H19" s="12">
        <f ca="1">ROUND(INDIRECT(ADDRESS(ROW()+(0), COLUMN()+(-2), 1))*INDIRECT(ADDRESS(ROW()+(0), COLUMN()+(-1), 1)), 2)</f>
        <v>30.4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0.152</v>
      </c>
      <c r="G20" s="12">
        <v>1.5</v>
      </c>
      <c r="H20" s="12">
        <f ca="1">ROUND(INDIRECT(ADDRESS(ROW()+(0), COLUMN()+(-2), 1))*INDIRECT(ADDRESS(ROW()+(0), COLUMN()+(-1), 1)), 2)</f>
        <v>0.23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2.52</v>
      </c>
      <c r="H21" s="12">
        <f ca="1">ROUND(INDIRECT(ADDRESS(ROW()+(0), COLUMN()+(-2), 1))*INDIRECT(ADDRESS(ROW()+(0), COLUMN()+(-1), 1)), 2)</f>
        <v>2.77</v>
      </c>
    </row>
    <row r="22" spans="1:8" ht="24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0.189</v>
      </c>
      <c r="G22" s="12">
        <v>136.61</v>
      </c>
      <c r="H22" s="12">
        <f ca="1">ROUND(INDIRECT(ADDRESS(ROW()+(0), COLUMN()+(-2), 1))*INDIRECT(ADDRESS(ROW()+(0), COLUMN()+(-1), 1)), 2)</f>
        <v>25.82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3.23</v>
      </c>
      <c r="H23" s="14">
        <f ca="1">ROUND(INDIRECT(ADDRESS(ROW()+(0), COLUMN()+(-2), 1))*INDIRECT(ADDRESS(ROW()+(0), COLUMN()+(-1), 1)), 2)</f>
        <v>0.48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64.11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1">
        <v>0.647</v>
      </c>
      <c r="G26" s="12">
        <v>24.04</v>
      </c>
      <c r="H26" s="12">
        <f ca="1">ROUND(INDIRECT(ADDRESS(ROW()+(0), COLUMN()+(-2), 1))*INDIRECT(ADDRESS(ROW()+(0), COLUMN()+(-1), 1)), 2)</f>
        <v>15.55</v>
      </c>
    </row>
    <row r="27" spans="1:8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1">
        <v>0.647</v>
      </c>
      <c r="G27" s="12">
        <v>22.82</v>
      </c>
      <c r="H27" s="12">
        <f ca="1">ROUND(INDIRECT(ADDRESS(ROW()+(0), COLUMN()+(-2), 1))*INDIRECT(ADDRESS(ROW()+(0), COLUMN()+(-1), 1)), 2)</f>
        <v>14.76</v>
      </c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1">
        <v>0.234</v>
      </c>
      <c r="G28" s="12">
        <v>24.04</v>
      </c>
      <c r="H28" s="12">
        <f ca="1">ROUND(INDIRECT(ADDRESS(ROW()+(0), COLUMN()+(-2), 1))*INDIRECT(ADDRESS(ROW()+(0), COLUMN()+(-1), 1)), 2)</f>
        <v>5.63</v>
      </c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1">
        <v>0.234</v>
      </c>
      <c r="G29" s="12">
        <v>22.82</v>
      </c>
      <c r="H29" s="12">
        <f ca="1">ROUND(INDIRECT(ADDRESS(ROW()+(0), COLUMN()+(-2), 1))*INDIRECT(ADDRESS(ROW()+(0), COLUMN()+(-1), 1)), 2)</f>
        <v>5.34</v>
      </c>
    </row>
    <row r="30" spans="1:8" ht="13.50" thickBot="1" customHeight="1">
      <c r="A30" s="1" t="s">
        <v>68</v>
      </c>
      <c r="B30" s="1"/>
      <c r="C30" s="1"/>
      <c r="D30" s="10" t="s">
        <v>69</v>
      </c>
      <c r="E30" s="1" t="s">
        <v>70</v>
      </c>
      <c r="F30" s="11">
        <v>0.05</v>
      </c>
      <c r="G30" s="12">
        <v>24.04</v>
      </c>
      <c r="H30" s="12">
        <f ca="1">ROUND(INDIRECT(ADDRESS(ROW()+(0), COLUMN()+(-2), 1))*INDIRECT(ADDRESS(ROW()+(0), COLUMN()+(-1), 1)), 2)</f>
        <v>1.2</v>
      </c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3">
        <v>0.202</v>
      </c>
      <c r="G31" s="14">
        <v>22.82</v>
      </c>
      <c r="H31" s="14">
        <f ca="1">ROUND(INDIRECT(ADDRESS(ROW()+(0), COLUMN()+(-2), 1))*INDIRECT(ADDRESS(ROW()+(0), COLUMN()+(-1), 1)), 2)</f>
        <v>4.61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47.09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76</v>
      </c>
      <c r="E34" s="19" t="s">
        <v>77</v>
      </c>
      <c r="F34" s="13">
        <v>2</v>
      </c>
      <c r="G34" s="14">
        <f ca="1">ROUND(SUM(INDIRECT(ADDRESS(ROW()+(-2), COLUMN()+(1), 1)),INDIRECT(ADDRESS(ROW()+(-10), COLUMN()+(1), 1))), 2)</f>
        <v>111.2</v>
      </c>
      <c r="H34" s="14">
        <f ca="1">ROUND(INDIRECT(ADDRESS(ROW()+(0), COLUMN()+(-2), 1))*INDIRECT(ADDRESS(ROW()+(0), COLUMN()+(-1), 1))/100, 2)</f>
        <v>2.22</v>
      </c>
    </row>
    <row r="35" spans="1:8" ht="13.50" thickBot="1" customHeight="1">
      <c r="A35" s="21" t="s">
        <v>78</v>
      </c>
      <c r="B35" s="21"/>
      <c r="C35" s="21"/>
      <c r="D35" s="22"/>
      <c r="E35" s="23"/>
      <c r="F35" s="24" t="s">
        <v>79</v>
      </c>
      <c r="G35" s="25"/>
      <c r="H35" s="26">
        <f ca="1">ROUND(SUM(INDIRECT(ADDRESS(ROW()+(-1), COLUMN()+(0), 1)),INDIRECT(ADDRESS(ROW()+(-3), COLUMN()+(0), 1)),INDIRECT(ADDRESS(ROW()+(-11), COLUMN()+(0), 1))), 2)</f>
        <v>113.42</v>
      </c>
    </row>
  </sheetData>
  <mergeCells count="3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